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48" windowWidth="10272" windowHeight="97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9" i="1" l="1"/>
  <c r="H51" i="1" l="1"/>
  <c r="Q51" i="1" l="1"/>
  <c r="N51" i="1"/>
  <c r="N61" i="1"/>
  <c r="J61" i="1"/>
  <c r="I60" i="1"/>
  <c r="H54" i="1"/>
  <c r="H55" i="1"/>
  <c r="L51" i="1"/>
  <c r="I51" i="1"/>
  <c r="J51" i="1"/>
  <c r="K51" i="1"/>
  <c r="O51" i="1"/>
  <c r="P51" i="1"/>
  <c r="H60" i="1"/>
  <c r="D61" i="1"/>
  <c r="E61" i="1"/>
  <c r="F61" i="1"/>
  <c r="G61" i="1"/>
  <c r="M60" i="1"/>
  <c r="I61" i="1"/>
  <c r="G60" i="1"/>
  <c r="K55" i="1"/>
  <c r="M55" i="1"/>
  <c r="F51" i="1"/>
  <c r="G51" i="1"/>
  <c r="H61" i="1" l="1"/>
  <c r="H58" i="1"/>
  <c r="H59" i="1"/>
  <c r="H57" i="1"/>
  <c r="H5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" i="1"/>
  <c r="K61" i="1"/>
  <c r="L61" i="1"/>
  <c r="J60" i="1"/>
  <c r="K60" i="1"/>
  <c r="L60" i="1"/>
  <c r="I55" i="1"/>
  <c r="J55" i="1"/>
  <c r="L55" i="1"/>
  <c r="O60" i="1" l="1"/>
  <c r="P60" i="1"/>
  <c r="Q60" i="1"/>
  <c r="N60" i="1"/>
  <c r="O55" i="1"/>
  <c r="P55" i="1"/>
  <c r="Q55" i="1"/>
  <c r="N55" i="1"/>
  <c r="M6" i="1"/>
  <c r="M7" i="1"/>
  <c r="M8" i="1"/>
  <c r="M51" i="1"/>
  <c r="M61" i="1" s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3" i="1"/>
  <c r="M54" i="1"/>
  <c r="M57" i="1"/>
  <c r="M58" i="1"/>
  <c r="M59" i="1"/>
  <c r="M5" i="1"/>
  <c r="Q61" i="1" l="1"/>
  <c r="P61" i="1"/>
  <c r="O61" i="1"/>
  <c r="E60" i="1"/>
  <c r="F60" i="1"/>
  <c r="D60" i="1"/>
  <c r="E55" i="1"/>
  <c r="F55" i="1"/>
  <c r="E51" i="1"/>
  <c r="D55" i="1"/>
  <c r="D51" i="1"/>
</calcChain>
</file>

<file path=xl/sharedStrings.xml><?xml version="1.0" encoding="utf-8"?>
<sst xmlns="http://schemas.openxmlformats.org/spreadsheetml/2006/main" count="132" uniqueCount="120">
  <si>
    <t>№ п/п</t>
  </si>
  <si>
    <t>Код специальности</t>
  </si>
  <si>
    <t>План</t>
  </si>
  <si>
    <t>КЦП</t>
  </si>
  <si>
    <t>Целевая квота</t>
  </si>
  <si>
    <t>МЗ</t>
  </si>
  <si>
    <t>МВД</t>
  </si>
  <si>
    <t>Контракт</t>
  </si>
  <si>
    <t>Всего</t>
  </si>
  <si>
    <t>Название специальности</t>
  </si>
  <si>
    <t>Подано заявлений</t>
  </si>
  <si>
    <t>31.00.00 Клиническая медицина</t>
  </si>
  <si>
    <t>31.08.01.</t>
  </si>
  <si>
    <t>Акушерство и гинекология</t>
  </si>
  <si>
    <t>31.08.02.</t>
  </si>
  <si>
    <t>Анестезиология-реаниматология</t>
  </si>
  <si>
    <t>31.08.05.</t>
  </si>
  <si>
    <t>Клиническая лабораторная диагностика</t>
  </si>
  <si>
    <t>31.08.07.</t>
  </si>
  <si>
    <t>Патологическая анатомия</t>
  </si>
  <si>
    <t>31.08.09.</t>
  </si>
  <si>
    <t>Рентгенология</t>
  </si>
  <si>
    <t>31.08.10.</t>
  </si>
  <si>
    <t>Судебно-медицинская экспертиза</t>
  </si>
  <si>
    <t>31.08.11.</t>
  </si>
  <si>
    <t>Ультразвуковая диагностика</t>
  </si>
  <si>
    <t>31.08.12.</t>
  </si>
  <si>
    <t>Функциональная диагностика</t>
  </si>
  <si>
    <t>31.08.13.</t>
  </si>
  <si>
    <t>Детская кардиология</t>
  </si>
  <si>
    <t>31.08.16.</t>
  </si>
  <si>
    <t>Детская хирургия</t>
  </si>
  <si>
    <t>31.08.18.</t>
  </si>
  <si>
    <t>Неонатология</t>
  </si>
  <si>
    <t>31.08.19.</t>
  </si>
  <si>
    <t>Педиатрия</t>
  </si>
  <si>
    <t>31.08.20.</t>
  </si>
  <si>
    <t>Психиатрия</t>
  </si>
  <si>
    <t>31.08.21.</t>
  </si>
  <si>
    <t>Психиатрия-наркология</t>
  </si>
  <si>
    <t>31.08.22.</t>
  </si>
  <si>
    <t>Психотерапия</t>
  </si>
  <si>
    <t>31.08.28.</t>
  </si>
  <si>
    <t>Гастроэнтерология</t>
  </si>
  <si>
    <t>31.08.29.</t>
  </si>
  <si>
    <t>Гематология</t>
  </si>
  <si>
    <t>31.08.32.</t>
  </si>
  <si>
    <t>Дерматовенерология</t>
  </si>
  <si>
    <t>31.08.35.</t>
  </si>
  <si>
    <t>Инфекционные болезни</t>
  </si>
  <si>
    <t>31.08.36.</t>
  </si>
  <si>
    <t>Кардиология</t>
  </si>
  <si>
    <t>31.08.39.</t>
  </si>
  <si>
    <t>Лечебная физкультура и спортивная медицина</t>
  </si>
  <si>
    <t>31.08.42.</t>
  </si>
  <si>
    <t>Неврология</t>
  </si>
  <si>
    <t>31.08.45.</t>
  </si>
  <si>
    <t>Пульмонология</t>
  </si>
  <si>
    <t>31.08.46.</t>
  </si>
  <si>
    <t>Ревматология</t>
  </si>
  <si>
    <t>31.08.48.</t>
  </si>
  <si>
    <t>Скорая медицинская помощь</t>
  </si>
  <si>
    <t>31.08.49.</t>
  </si>
  <si>
    <t>Терапия</t>
  </si>
  <si>
    <t>31.08.51.</t>
  </si>
  <si>
    <t>Фтизиатрия</t>
  </si>
  <si>
    <t>31.08.53.</t>
  </si>
  <si>
    <t>Эндокринология</t>
  </si>
  <si>
    <t>31.08.54.</t>
  </si>
  <si>
    <t>Общая врачебная практика (семейная медицина)</t>
  </si>
  <si>
    <t>31.08.56.</t>
  </si>
  <si>
    <t>Нейрохирургия</t>
  </si>
  <si>
    <t>31.08.57.</t>
  </si>
  <si>
    <t>Онкология</t>
  </si>
  <si>
    <t>31.08.58.</t>
  </si>
  <si>
    <t>Оториноларингология</t>
  </si>
  <si>
    <t>31.08.59.</t>
  </si>
  <si>
    <t>Офтальмология</t>
  </si>
  <si>
    <t>31.08.62.</t>
  </si>
  <si>
    <t>Рентгенэндоваскулярные диагностика и лечение</t>
  </si>
  <si>
    <t>31.08.63.</t>
  </si>
  <si>
    <t>Сердечно-сосудистая хирургия</t>
  </si>
  <si>
    <t>31.08.65.</t>
  </si>
  <si>
    <t>Торакальная хирургия</t>
  </si>
  <si>
    <t>31.08.66.</t>
  </si>
  <si>
    <t>Травматология и ортопедия</t>
  </si>
  <si>
    <t>31.08.67.</t>
  </si>
  <si>
    <t>Хирургия</t>
  </si>
  <si>
    <t>31.08.68.</t>
  </si>
  <si>
    <t>Урология</t>
  </si>
  <si>
    <t>31.08.70.</t>
  </si>
  <si>
    <t>Эндоскопия</t>
  </si>
  <si>
    <t>31.08.72.</t>
  </si>
  <si>
    <t>Стоматология общей практики</t>
  </si>
  <si>
    <t>31.08.73.</t>
  </si>
  <si>
    <t>Стоматология терапевтическая</t>
  </si>
  <si>
    <t>Стоматология хирургическая</t>
  </si>
  <si>
    <t>31.08.74.</t>
  </si>
  <si>
    <t>31.08.75.</t>
  </si>
  <si>
    <t>Стоматология ортопедическая</t>
  </si>
  <si>
    <t>31.08.76.</t>
  </si>
  <si>
    <t>Стоматология детская</t>
  </si>
  <si>
    <t>31.08.77.</t>
  </si>
  <si>
    <t>Ортодонтия</t>
  </si>
  <si>
    <t>33.00.00 Фармация</t>
  </si>
  <si>
    <t>33.08.01.</t>
  </si>
  <si>
    <t>Фармацевтическая технология</t>
  </si>
  <si>
    <t>33.08.02.</t>
  </si>
  <si>
    <t>Управление и экономика фармации</t>
  </si>
  <si>
    <t>33.08.03.</t>
  </si>
  <si>
    <t>Фармацевтическая химия и фармакогнозия</t>
  </si>
  <si>
    <t>32.08.07.</t>
  </si>
  <si>
    <t>Общая гигиена</t>
  </si>
  <si>
    <t>32.08.12.</t>
  </si>
  <si>
    <t>Эпидемиология</t>
  </si>
  <si>
    <t>Всего:</t>
  </si>
  <si>
    <t>Итого:</t>
  </si>
  <si>
    <r>
      <t xml:space="preserve">Бюджет </t>
    </r>
    <r>
      <rPr>
        <b/>
        <sz val="9"/>
        <color theme="1"/>
        <rFont val="Times New Roman"/>
        <family val="1"/>
        <charset val="204"/>
      </rPr>
      <t>(без целевого)</t>
    </r>
  </si>
  <si>
    <t>32.00.00 Науки о здоровье и профилактическая медицина</t>
  </si>
  <si>
    <t>Зачислено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</si>
</sst>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EE6C"/>
        <bgColor indexed="64"/>
      </patternFill>
    </fill>
    <fill>
      <patternFill patternType="solid">
        <fgColor rgb="FFD87BEB"/>
        <bgColor indexed="64"/>
      </patternFill>
    </fill>
    <fill>
      <patternFill patternType="solid">
        <fgColor rgb="FFFF717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7171"/>
      <color rgb="FFD87BEB"/>
      <color rgb="FF00EE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="85" zoomScaleNormal="85" workbookViewId="0">
      <pane ySplit="3" topLeftCell="A4" activePane="bottomLeft" state="frozen"/>
      <selection pane="bottomLeft" activeCell="M10" sqref="M10"/>
    </sheetView>
  </sheetViews>
  <sheetFormatPr defaultRowHeight="14.4" x14ac:dyDescent="0.3"/>
  <cols>
    <col min="1" max="1" width="6.21875" style="1" customWidth="1"/>
    <col min="2" max="2" width="14.6640625" style="1" customWidth="1"/>
    <col min="3" max="3" width="31.88671875" style="1" customWidth="1"/>
    <col min="4" max="5" width="7.44140625" style="1" customWidth="1"/>
    <col min="6" max="6" width="7.5546875" style="1" customWidth="1"/>
    <col min="7" max="7" width="10" style="1" customWidth="1"/>
    <col min="8" max="8" width="9.21875" style="1" customWidth="1"/>
    <col min="9" max="9" width="11.5546875" style="1" customWidth="1"/>
    <col min="10" max="10" width="7.77734375" style="1" customWidth="1"/>
    <col min="11" max="11" width="7" style="1" customWidth="1"/>
    <col min="12" max="12" width="10" style="1" customWidth="1"/>
    <col min="13" max="13" width="9.21875" style="1" customWidth="1"/>
    <col min="14" max="14" width="11.5546875" style="1" customWidth="1"/>
    <col min="15" max="15" width="7.77734375" style="1" customWidth="1"/>
    <col min="16" max="16" width="7" style="1" customWidth="1"/>
    <col min="17" max="17" width="10" style="1" customWidth="1"/>
    <col min="18" max="16384" width="8.88671875" style="1"/>
  </cols>
  <sheetData>
    <row r="1" spans="1:17" ht="13.8" customHeight="1" x14ac:dyDescent="0.3">
      <c r="A1" s="17" t="s">
        <v>0</v>
      </c>
      <c r="B1" s="17" t="s">
        <v>1</v>
      </c>
      <c r="C1" s="17" t="s">
        <v>9</v>
      </c>
      <c r="D1" s="17" t="s">
        <v>2</v>
      </c>
      <c r="E1" s="17"/>
      <c r="F1" s="17"/>
      <c r="G1" s="17"/>
      <c r="H1" s="17" t="s">
        <v>10</v>
      </c>
      <c r="I1" s="17"/>
      <c r="J1" s="17"/>
      <c r="K1" s="17"/>
      <c r="L1" s="17"/>
      <c r="M1" s="17" t="s">
        <v>119</v>
      </c>
      <c r="N1" s="17"/>
      <c r="O1" s="17"/>
      <c r="P1" s="17"/>
      <c r="Q1" s="17"/>
    </row>
    <row r="2" spans="1:17" ht="21.6" customHeight="1" x14ac:dyDescent="0.3">
      <c r="A2" s="17"/>
      <c r="B2" s="17"/>
      <c r="C2" s="17"/>
      <c r="D2" s="17" t="s">
        <v>3</v>
      </c>
      <c r="E2" s="18" t="s">
        <v>4</v>
      </c>
      <c r="F2" s="18"/>
      <c r="G2" s="19" t="s">
        <v>7</v>
      </c>
      <c r="H2" s="17" t="s">
        <v>8</v>
      </c>
      <c r="I2" s="20" t="s">
        <v>117</v>
      </c>
      <c r="J2" s="18" t="s">
        <v>4</v>
      </c>
      <c r="K2" s="18"/>
      <c r="L2" s="19" t="s">
        <v>7</v>
      </c>
      <c r="M2" s="17" t="s">
        <v>8</v>
      </c>
      <c r="N2" s="20" t="s">
        <v>117</v>
      </c>
      <c r="O2" s="18" t="s">
        <v>4</v>
      </c>
      <c r="P2" s="18"/>
      <c r="Q2" s="19" t="s">
        <v>7</v>
      </c>
    </row>
    <row r="3" spans="1:17" ht="21" customHeight="1" x14ac:dyDescent="0.3">
      <c r="A3" s="17"/>
      <c r="B3" s="17"/>
      <c r="C3" s="17"/>
      <c r="D3" s="17"/>
      <c r="E3" s="15" t="s">
        <v>5</v>
      </c>
      <c r="F3" s="11" t="s">
        <v>6</v>
      </c>
      <c r="G3" s="19"/>
      <c r="H3" s="17"/>
      <c r="I3" s="20"/>
      <c r="J3" s="15" t="s">
        <v>5</v>
      </c>
      <c r="K3" s="11" t="s">
        <v>6</v>
      </c>
      <c r="L3" s="19"/>
      <c r="M3" s="17"/>
      <c r="N3" s="20"/>
      <c r="O3" s="15" t="s">
        <v>5</v>
      </c>
      <c r="P3" s="11" t="s">
        <v>6</v>
      </c>
      <c r="Q3" s="19"/>
    </row>
    <row r="4" spans="1:17" ht="14.4" customHeight="1" x14ac:dyDescent="0.3">
      <c r="A4" s="27" t="s">
        <v>11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x14ac:dyDescent="0.3">
      <c r="A5" s="2">
        <v>1</v>
      </c>
      <c r="B5" s="3" t="s">
        <v>12</v>
      </c>
      <c r="C5" s="2" t="s">
        <v>13</v>
      </c>
      <c r="D5" s="4">
        <v>8</v>
      </c>
      <c r="E5" s="16">
        <v>7</v>
      </c>
      <c r="F5" s="12">
        <v>1</v>
      </c>
      <c r="G5" s="13">
        <v>4</v>
      </c>
      <c r="H5" s="2">
        <f>SUM(I5:L5)</f>
        <v>26</v>
      </c>
      <c r="I5" s="14">
        <v>6</v>
      </c>
      <c r="J5" s="16">
        <v>10</v>
      </c>
      <c r="K5" s="12">
        <v>1</v>
      </c>
      <c r="L5" s="13">
        <v>9</v>
      </c>
      <c r="M5" s="2">
        <f>SUM(N5:Q5)</f>
        <v>10</v>
      </c>
      <c r="N5" s="14">
        <v>0</v>
      </c>
      <c r="O5" s="16">
        <v>7</v>
      </c>
      <c r="P5" s="12">
        <v>1</v>
      </c>
      <c r="Q5" s="13">
        <v>2</v>
      </c>
    </row>
    <row r="6" spans="1:17" x14ac:dyDescent="0.3">
      <c r="A6" s="2">
        <v>2</v>
      </c>
      <c r="B6" s="2" t="s">
        <v>14</v>
      </c>
      <c r="C6" s="2" t="s">
        <v>15</v>
      </c>
      <c r="D6" s="4">
        <v>14</v>
      </c>
      <c r="E6" s="16">
        <v>14</v>
      </c>
      <c r="F6" s="12">
        <v>0</v>
      </c>
      <c r="G6" s="13">
        <v>3</v>
      </c>
      <c r="H6" s="2">
        <f t="shared" ref="H6:H50" si="0">SUM(I6:L6)</f>
        <v>35</v>
      </c>
      <c r="I6" s="14">
        <v>4</v>
      </c>
      <c r="J6" s="16">
        <v>18</v>
      </c>
      <c r="K6" s="12">
        <v>0</v>
      </c>
      <c r="L6" s="13">
        <v>13</v>
      </c>
      <c r="M6" s="2">
        <f t="shared" ref="M6:M59" si="1">SUM(N6:Q6)</f>
        <v>17</v>
      </c>
      <c r="N6" s="14">
        <v>0</v>
      </c>
      <c r="O6" s="16">
        <v>14</v>
      </c>
      <c r="P6" s="12">
        <v>0</v>
      </c>
      <c r="Q6" s="13">
        <v>3</v>
      </c>
    </row>
    <row r="7" spans="1:17" ht="27.6" x14ac:dyDescent="0.3">
      <c r="A7" s="2">
        <v>3</v>
      </c>
      <c r="B7" s="2" t="s">
        <v>16</v>
      </c>
      <c r="C7" s="2" t="s">
        <v>17</v>
      </c>
      <c r="D7" s="4">
        <v>4</v>
      </c>
      <c r="E7" s="16">
        <v>4</v>
      </c>
      <c r="F7" s="12">
        <v>0</v>
      </c>
      <c r="G7" s="13">
        <v>0</v>
      </c>
      <c r="H7" s="2">
        <f t="shared" si="0"/>
        <v>5</v>
      </c>
      <c r="I7" s="14">
        <v>2</v>
      </c>
      <c r="J7" s="16">
        <v>3</v>
      </c>
      <c r="K7" s="12">
        <v>0</v>
      </c>
      <c r="L7" s="13">
        <v>0</v>
      </c>
      <c r="M7" s="2">
        <f t="shared" si="1"/>
        <v>4</v>
      </c>
      <c r="N7" s="14">
        <v>1</v>
      </c>
      <c r="O7" s="16">
        <v>3</v>
      </c>
      <c r="P7" s="12">
        <v>0</v>
      </c>
      <c r="Q7" s="13">
        <v>0</v>
      </c>
    </row>
    <row r="8" spans="1:17" ht="19.2" customHeight="1" x14ac:dyDescent="0.3">
      <c r="A8" s="2">
        <v>4</v>
      </c>
      <c r="B8" s="2" t="s">
        <v>18</v>
      </c>
      <c r="C8" s="2" t="s">
        <v>19</v>
      </c>
      <c r="D8" s="4">
        <v>2</v>
      </c>
      <c r="E8" s="16">
        <v>2</v>
      </c>
      <c r="F8" s="12">
        <v>0</v>
      </c>
      <c r="G8" s="13">
        <v>0</v>
      </c>
      <c r="H8" s="2">
        <f t="shared" si="0"/>
        <v>7</v>
      </c>
      <c r="I8" s="14">
        <v>1</v>
      </c>
      <c r="J8" s="16">
        <v>6</v>
      </c>
      <c r="K8" s="12">
        <v>0</v>
      </c>
      <c r="L8" s="13">
        <v>0</v>
      </c>
      <c r="M8" s="2">
        <f t="shared" si="1"/>
        <v>2</v>
      </c>
      <c r="N8" s="14">
        <v>0</v>
      </c>
      <c r="O8" s="16">
        <v>2</v>
      </c>
      <c r="P8" s="12">
        <v>0</v>
      </c>
      <c r="Q8" s="13">
        <v>0</v>
      </c>
    </row>
    <row r="9" spans="1:17" x14ac:dyDescent="0.3">
      <c r="A9" s="2">
        <v>5</v>
      </c>
      <c r="B9" s="2" t="s">
        <v>20</v>
      </c>
      <c r="C9" s="2" t="s">
        <v>21</v>
      </c>
      <c r="D9" s="4">
        <v>11</v>
      </c>
      <c r="E9" s="16">
        <v>11</v>
      </c>
      <c r="F9" s="12">
        <v>0</v>
      </c>
      <c r="G9" s="13">
        <v>6</v>
      </c>
      <c r="H9" s="2">
        <f t="shared" si="0"/>
        <v>37</v>
      </c>
      <c r="I9" s="14">
        <v>8</v>
      </c>
      <c r="J9" s="16">
        <v>15</v>
      </c>
      <c r="K9" s="12">
        <v>0</v>
      </c>
      <c r="L9" s="13">
        <v>14</v>
      </c>
      <c r="M9" s="2">
        <f>SUM(N9:Q9)</f>
        <v>14</v>
      </c>
      <c r="N9" s="14">
        <v>0</v>
      </c>
      <c r="O9" s="16">
        <v>11</v>
      </c>
      <c r="P9" s="12">
        <v>0</v>
      </c>
      <c r="Q9" s="13">
        <v>3</v>
      </c>
    </row>
    <row r="10" spans="1:17" x14ac:dyDescent="0.3">
      <c r="A10" s="2">
        <v>6</v>
      </c>
      <c r="B10" s="2" t="s">
        <v>22</v>
      </c>
      <c r="C10" s="2" t="s">
        <v>23</v>
      </c>
      <c r="D10" s="4">
        <v>5</v>
      </c>
      <c r="E10" s="16">
        <v>5</v>
      </c>
      <c r="F10" s="12">
        <v>0</v>
      </c>
      <c r="G10" s="13">
        <v>0</v>
      </c>
      <c r="H10" s="2">
        <f t="shared" si="0"/>
        <v>9</v>
      </c>
      <c r="I10" s="14">
        <v>3</v>
      </c>
      <c r="J10" s="16">
        <v>6</v>
      </c>
      <c r="K10" s="12">
        <v>0</v>
      </c>
      <c r="L10" s="13">
        <v>0</v>
      </c>
      <c r="M10" s="2">
        <f t="shared" si="1"/>
        <v>5</v>
      </c>
      <c r="N10" s="14">
        <v>0</v>
      </c>
      <c r="O10" s="16">
        <v>5</v>
      </c>
      <c r="P10" s="12">
        <v>0</v>
      </c>
      <c r="Q10" s="13">
        <v>0</v>
      </c>
    </row>
    <row r="11" spans="1:17" x14ac:dyDescent="0.3">
      <c r="A11" s="2">
        <v>7</v>
      </c>
      <c r="B11" s="2" t="s">
        <v>24</v>
      </c>
      <c r="C11" s="2" t="s">
        <v>25</v>
      </c>
      <c r="D11" s="4">
        <v>0</v>
      </c>
      <c r="E11" s="16">
        <v>0</v>
      </c>
      <c r="F11" s="12">
        <v>0</v>
      </c>
      <c r="G11" s="13">
        <v>4</v>
      </c>
      <c r="H11" s="2">
        <f t="shared" si="0"/>
        <v>9</v>
      </c>
      <c r="I11" s="14">
        <v>0</v>
      </c>
      <c r="J11" s="16">
        <v>1</v>
      </c>
      <c r="K11" s="12">
        <v>0</v>
      </c>
      <c r="L11" s="13">
        <v>8</v>
      </c>
      <c r="M11" s="2">
        <f t="shared" si="1"/>
        <v>4</v>
      </c>
      <c r="N11" s="14">
        <v>0</v>
      </c>
      <c r="O11" s="16">
        <v>0</v>
      </c>
      <c r="P11" s="12">
        <v>0</v>
      </c>
      <c r="Q11" s="13">
        <v>4</v>
      </c>
    </row>
    <row r="12" spans="1:17" x14ac:dyDescent="0.3">
      <c r="A12" s="2">
        <v>8</v>
      </c>
      <c r="B12" s="2" t="s">
        <v>26</v>
      </c>
      <c r="C12" s="2" t="s">
        <v>27</v>
      </c>
      <c r="D12" s="4">
        <v>3</v>
      </c>
      <c r="E12" s="16">
        <v>3</v>
      </c>
      <c r="F12" s="12">
        <v>0</v>
      </c>
      <c r="G12" s="13">
        <v>5</v>
      </c>
      <c r="H12" s="2">
        <f t="shared" si="0"/>
        <v>10</v>
      </c>
      <c r="I12" s="14">
        <v>4</v>
      </c>
      <c r="J12" s="16">
        <v>4</v>
      </c>
      <c r="K12" s="12">
        <v>0</v>
      </c>
      <c r="L12" s="13">
        <v>2</v>
      </c>
      <c r="M12" s="2">
        <f t="shared" si="1"/>
        <v>3</v>
      </c>
      <c r="N12" s="14">
        <v>0</v>
      </c>
      <c r="O12" s="16">
        <v>3</v>
      </c>
      <c r="P12" s="12">
        <v>0</v>
      </c>
      <c r="Q12" s="13">
        <v>0</v>
      </c>
    </row>
    <row r="13" spans="1:17" x14ac:dyDescent="0.3">
      <c r="A13" s="2">
        <v>9</v>
      </c>
      <c r="B13" s="2" t="s">
        <v>28</v>
      </c>
      <c r="C13" s="2" t="s">
        <v>29</v>
      </c>
      <c r="D13" s="4">
        <v>2</v>
      </c>
      <c r="E13" s="16">
        <v>2</v>
      </c>
      <c r="F13" s="12">
        <v>0</v>
      </c>
      <c r="G13" s="13">
        <v>0</v>
      </c>
      <c r="H13" s="2">
        <f t="shared" si="0"/>
        <v>5</v>
      </c>
      <c r="I13" s="14">
        <v>5</v>
      </c>
      <c r="J13" s="16">
        <v>0</v>
      </c>
      <c r="K13" s="12">
        <v>0</v>
      </c>
      <c r="L13" s="13">
        <v>0</v>
      </c>
      <c r="M13" s="2">
        <f t="shared" si="1"/>
        <v>1</v>
      </c>
      <c r="N13" s="14">
        <v>1</v>
      </c>
      <c r="O13" s="16">
        <v>0</v>
      </c>
      <c r="P13" s="12">
        <v>0</v>
      </c>
      <c r="Q13" s="13">
        <v>0</v>
      </c>
    </row>
    <row r="14" spans="1:17" x14ac:dyDescent="0.3">
      <c r="A14" s="2">
        <v>10</v>
      </c>
      <c r="B14" s="2" t="s">
        <v>30</v>
      </c>
      <c r="C14" s="2" t="s">
        <v>31</v>
      </c>
      <c r="D14" s="4">
        <v>2</v>
      </c>
      <c r="E14" s="16">
        <v>2</v>
      </c>
      <c r="F14" s="12">
        <v>0</v>
      </c>
      <c r="G14" s="13">
        <v>0</v>
      </c>
      <c r="H14" s="2">
        <f t="shared" si="0"/>
        <v>2</v>
      </c>
      <c r="I14" s="14">
        <v>1</v>
      </c>
      <c r="J14" s="16">
        <v>1</v>
      </c>
      <c r="K14" s="12">
        <v>0</v>
      </c>
      <c r="L14" s="13">
        <v>0</v>
      </c>
      <c r="M14" s="2">
        <f t="shared" si="1"/>
        <v>1</v>
      </c>
      <c r="N14" s="14">
        <v>1</v>
      </c>
      <c r="O14" s="16">
        <v>0</v>
      </c>
      <c r="P14" s="12">
        <v>0</v>
      </c>
      <c r="Q14" s="13">
        <v>0</v>
      </c>
    </row>
    <row r="15" spans="1:17" x14ac:dyDescent="0.3">
      <c r="A15" s="2">
        <v>11</v>
      </c>
      <c r="B15" s="2" t="s">
        <v>32</v>
      </c>
      <c r="C15" s="2" t="s">
        <v>33</v>
      </c>
      <c r="D15" s="4">
        <v>3</v>
      </c>
      <c r="E15" s="16">
        <v>3</v>
      </c>
      <c r="F15" s="12">
        <v>0</v>
      </c>
      <c r="G15" s="13">
        <v>0</v>
      </c>
      <c r="H15" s="2">
        <f t="shared" si="0"/>
        <v>4</v>
      </c>
      <c r="I15" s="14">
        <v>3</v>
      </c>
      <c r="J15" s="16">
        <v>1</v>
      </c>
      <c r="K15" s="12">
        <v>0</v>
      </c>
      <c r="L15" s="13">
        <v>0</v>
      </c>
      <c r="M15" s="2">
        <f t="shared" si="1"/>
        <v>3</v>
      </c>
      <c r="N15" s="14">
        <v>2</v>
      </c>
      <c r="O15" s="16">
        <v>1</v>
      </c>
      <c r="P15" s="12">
        <v>0</v>
      </c>
      <c r="Q15" s="13">
        <v>0</v>
      </c>
    </row>
    <row r="16" spans="1:17" x14ac:dyDescent="0.3">
      <c r="A16" s="2">
        <v>12</v>
      </c>
      <c r="B16" s="2" t="s">
        <v>34</v>
      </c>
      <c r="C16" s="2" t="s">
        <v>35</v>
      </c>
      <c r="D16" s="4">
        <v>7</v>
      </c>
      <c r="E16" s="16">
        <v>7</v>
      </c>
      <c r="F16" s="12">
        <v>0</v>
      </c>
      <c r="G16" s="13">
        <v>2</v>
      </c>
      <c r="H16" s="2">
        <f t="shared" si="0"/>
        <v>12</v>
      </c>
      <c r="I16" s="14">
        <v>1</v>
      </c>
      <c r="J16" s="16">
        <v>9</v>
      </c>
      <c r="K16" s="12">
        <v>0</v>
      </c>
      <c r="L16" s="13">
        <v>2</v>
      </c>
      <c r="M16" s="2">
        <f t="shared" si="1"/>
        <v>7</v>
      </c>
      <c r="N16" s="14">
        <v>0</v>
      </c>
      <c r="O16" s="16">
        <v>7</v>
      </c>
      <c r="P16" s="12">
        <v>0</v>
      </c>
      <c r="Q16" s="13">
        <v>0</v>
      </c>
    </row>
    <row r="17" spans="1:17" x14ac:dyDescent="0.3">
      <c r="A17" s="2">
        <v>13</v>
      </c>
      <c r="B17" s="2" t="s">
        <v>36</v>
      </c>
      <c r="C17" s="2" t="s">
        <v>37</v>
      </c>
      <c r="D17" s="4">
        <v>5</v>
      </c>
      <c r="E17" s="16">
        <v>4</v>
      </c>
      <c r="F17" s="12">
        <v>1</v>
      </c>
      <c r="G17" s="13">
        <v>3</v>
      </c>
      <c r="H17" s="2">
        <f t="shared" si="0"/>
        <v>20</v>
      </c>
      <c r="I17" s="14">
        <v>4</v>
      </c>
      <c r="J17" s="16">
        <v>7</v>
      </c>
      <c r="K17" s="12">
        <v>1</v>
      </c>
      <c r="L17" s="13">
        <v>8</v>
      </c>
      <c r="M17" s="2">
        <f t="shared" si="1"/>
        <v>8</v>
      </c>
      <c r="N17" s="14">
        <v>0</v>
      </c>
      <c r="O17" s="16">
        <v>4</v>
      </c>
      <c r="P17" s="12">
        <v>1</v>
      </c>
      <c r="Q17" s="13">
        <v>3</v>
      </c>
    </row>
    <row r="18" spans="1:17" x14ac:dyDescent="0.3">
      <c r="A18" s="2">
        <v>14</v>
      </c>
      <c r="B18" s="2" t="s">
        <v>38</v>
      </c>
      <c r="C18" s="2" t="s">
        <v>39</v>
      </c>
      <c r="D18" s="4">
        <v>2</v>
      </c>
      <c r="E18" s="16">
        <v>2</v>
      </c>
      <c r="F18" s="12">
        <v>0</v>
      </c>
      <c r="G18" s="13">
        <v>1</v>
      </c>
      <c r="H18" s="2">
        <f t="shared" si="0"/>
        <v>5</v>
      </c>
      <c r="I18" s="14">
        <v>1</v>
      </c>
      <c r="J18" s="16">
        <v>3</v>
      </c>
      <c r="K18" s="12">
        <v>0</v>
      </c>
      <c r="L18" s="13">
        <v>1</v>
      </c>
      <c r="M18" s="2">
        <f t="shared" si="1"/>
        <v>3</v>
      </c>
      <c r="N18" s="14">
        <v>0</v>
      </c>
      <c r="O18" s="16">
        <v>2</v>
      </c>
      <c r="P18" s="12">
        <v>0</v>
      </c>
      <c r="Q18" s="13">
        <v>1</v>
      </c>
    </row>
    <row r="19" spans="1:17" x14ac:dyDescent="0.3">
      <c r="A19" s="2">
        <v>15</v>
      </c>
      <c r="B19" s="2" t="s">
        <v>40</v>
      </c>
      <c r="C19" s="2" t="s">
        <v>41</v>
      </c>
      <c r="D19" s="4">
        <v>2</v>
      </c>
      <c r="E19" s="16">
        <v>2</v>
      </c>
      <c r="F19" s="12">
        <v>0</v>
      </c>
      <c r="G19" s="13">
        <v>2</v>
      </c>
      <c r="H19" s="2">
        <f t="shared" si="0"/>
        <v>9</v>
      </c>
      <c r="I19" s="14">
        <v>6</v>
      </c>
      <c r="J19" s="16">
        <v>0</v>
      </c>
      <c r="K19" s="12">
        <v>0</v>
      </c>
      <c r="L19" s="13">
        <v>3</v>
      </c>
      <c r="M19" s="2">
        <f t="shared" si="1"/>
        <v>2</v>
      </c>
      <c r="N19" s="14">
        <v>2</v>
      </c>
      <c r="O19" s="16">
        <v>0</v>
      </c>
      <c r="P19" s="12">
        <v>0</v>
      </c>
      <c r="Q19" s="13">
        <v>0</v>
      </c>
    </row>
    <row r="20" spans="1:17" x14ac:dyDescent="0.3">
      <c r="A20" s="2">
        <v>16</v>
      </c>
      <c r="B20" s="2" t="s">
        <v>42</v>
      </c>
      <c r="C20" s="2" t="s">
        <v>43</v>
      </c>
      <c r="D20" s="4">
        <v>3</v>
      </c>
      <c r="E20" s="16">
        <v>3</v>
      </c>
      <c r="F20" s="12">
        <v>0</v>
      </c>
      <c r="G20" s="13">
        <v>5</v>
      </c>
      <c r="H20" s="2">
        <f t="shared" si="0"/>
        <v>26</v>
      </c>
      <c r="I20" s="14">
        <v>10</v>
      </c>
      <c r="J20" s="16">
        <v>5</v>
      </c>
      <c r="K20" s="12">
        <v>0</v>
      </c>
      <c r="L20" s="13">
        <v>11</v>
      </c>
      <c r="M20" s="2">
        <f t="shared" si="1"/>
        <v>6</v>
      </c>
      <c r="N20" s="14">
        <v>0</v>
      </c>
      <c r="O20" s="16">
        <v>3</v>
      </c>
      <c r="P20" s="12">
        <v>0</v>
      </c>
      <c r="Q20" s="13">
        <v>3</v>
      </c>
    </row>
    <row r="21" spans="1:17" x14ac:dyDescent="0.3">
      <c r="A21" s="2">
        <v>17</v>
      </c>
      <c r="B21" s="2" t="s">
        <v>44</v>
      </c>
      <c r="C21" s="2" t="s">
        <v>45</v>
      </c>
      <c r="D21" s="4">
        <v>2</v>
      </c>
      <c r="E21" s="16">
        <v>2</v>
      </c>
      <c r="F21" s="12">
        <v>0</v>
      </c>
      <c r="G21" s="13">
        <v>0</v>
      </c>
      <c r="H21" s="2">
        <f t="shared" si="0"/>
        <v>5</v>
      </c>
      <c r="I21" s="14">
        <v>4</v>
      </c>
      <c r="J21" s="16">
        <v>1</v>
      </c>
      <c r="K21" s="12">
        <v>0</v>
      </c>
      <c r="L21" s="13">
        <v>0</v>
      </c>
      <c r="M21" s="2">
        <f t="shared" si="1"/>
        <v>1</v>
      </c>
      <c r="N21" s="14">
        <v>1</v>
      </c>
      <c r="O21" s="16">
        <v>0</v>
      </c>
      <c r="P21" s="12">
        <v>0</v>
      </c>
      <c r="Q21" s="13">
        <v>0</v>
      </c>
    </row>
    <row r="22" spans="1:17" x14ac:dyDescent="0.3">
      <c r="A22" s="2">
        <v>18</v>
      </c>
      <c r="B22" s="2" t="s">
        <v>46</v>
      </c>
      <c r="C22" s="2" t="s">
        <v>47</v>
      </c>
      <c r="D22" s="4">
        <v>0</v>
      </c>
      <c r="E22" s="16">
        <v>0</v>
      </c>
      <c r="F22" s="12">
        <v>0</v>
      </c>
      <c r="G22" s="13">
        <v>10</v>
      </c>
      <c r="H22" s="2">
        <f t="shared" si="0"/>
        <v>16</v>
      </c>
      <c r="I22" s="14">
        <v>0</v>
      </c>
      <c r="J22" s="16">
        <v>0</v>
      </c>
      <c r="K22" s="12">
        <v>0</v>
      </c>
      <c r="L22" s="13">
        <v>16</v>
      </c>
      <c r="M22" s="2">
        <f t="shared" si="1"/>
        <v>10</v>
      </c>
      <c r="N22" s="14">
        <v>0</v>
      </c>
      <c r="O22" s="16">
        <v>0</v>
      </c>
      <c r="P22" s="12">
        <v>0</v>
      </c>
      <c r="Q22" s="13">
        <v>10</v>
      </c>
    </row>
    <row r="23" spans="1:17" x14ac:dyDescent="0.3">
      <c r="A23" s="2">
        <v>19</v>
      </c>
      <c r="B23" s="2" t="s">
        <v>48</v>
      </c>
      <c r="C23" s="2" t="s">
        <v>49</v>
      </c>
      <c r="D23" s="4">
        <v>10</v>
      </c>
      <c r="E23" s="16">
        <v>10</v>
      </c>
      <c r="F23" s="12">
        <v>0</v>
      </c>
      <c r="G23" s="13">
        <v>0</v>
      </c>
      <c r="H23" s="2">
        <f t="shared" si="0"/>
        <v>15</v>
      </c>
      <c r="I23" s="14">
        <v>2</v>
      </c>
      <c r="J23" s="16">
        <v>12</v>
      </c>
      <c r="K23" s="12">
        <v>0</v>
      </c>
      <c r="L23" s="13">
        <v>1</v>
      </c>
      <c r="M23" s="2">
        <f t="shared" si="1"/>
        <v>10</v>
      </c>
      <c r="N23" s="14">
        <v>0</v>
      </c>
      <c r="O23" s="16">
        <v>10</v>
      </c>
      <c r="P23" s="12">
        <v>0</v>
      </c>
      <c r="Q23" s="13">
        <v>0</v>
      </c>
    </row>
    <row r="24" spans="1:17" x14ac:dyDescent="0.3">
      <c r="A24" s="2">
        <v>20</v>
      </c>
      <c r="B24" s="2" t="s">
        <v>50</v>
      </c>
      <c r="C24" s="2" t="s">
        <v>51</v>
      </c>
      <c r="D24" s="4">
        <v>5</v>
      </c>
      <c r="E24" s="16">
        <v>5</v>
      </c>
      <c r="F24" s="12">
        <v>0</v>
      </c>
      <c r="G24" s="13">
        <v>6</v>
      </c>
      <c r="H24" s="2">
        <f t="shared" si="0"/>
        <v>24</v>
      </c>
      <c r="I24" s="14">
        <v>8</v>
      </c>
      <c r="J24" s="16">
        <v>7</v>
      </c>
      <c r="K24" s="12">
        <v>0</v>
      </c>
      <c r="L24" s="13">
        <v>9</v>
      </c>
      <c r="M24" s="2">
        <f t="shared" si="1"/>
        <v>9</v>
      </c>
      <c r="N24" s="14">
        <v>0</v>
      </c>
      <c r="O24" s="16">
        <v>5</v>
      </c>
      <c r="P24" s="12">
        <v>0</v>
      </c>
      <c r="Q24" s="13">
        <v>4</v>
      </c>
    </row>
    <row r="25" spans="1:17" ht="31.2" customHeight="1" x14ac:dyDescent="0.3">
      <c r="A25" s="2">
        <v>21</v>
      </c>
      <c r="B25" s="2" t="s">
        <v>52</v>
      </c>
      <c r="C25" s="2" t="s">
        <v>53</v>
      </c>
      <c r="D25" s="4">
        <v>1</v>
      </c>
      <c r="E25" s="16">
        <v>1</v>
      </c>
      <c r="F25" s="12">
        <v>0</v>
      </c>
      <c r="G25" s="13">
        <v>0</v>
      </c>
      <c r="H25" s="2">
        <f t="shared" si="0"/>
        <v>3</v>
      </c>
      <c r="I25" s="14">
        <v>3</v>
      </c>
      <c r="J25" s="16">
        <v>0</v>
      </c>
      <c r="K25" s="12">
        <v>0</v>
      </c>
      <c r="L25" s="13">
        <v>0</v>
      </c>
      <c r="M25" s="2">
        <f t="shared" si="1"/>
        <v>1</v>
      </c>
      <c r="N25" s="14">
        <v>1</v>
      </c>
      <c r="O25" s="16">
        <v>0</v>
      </c>
      <c r="P25" s="12">
        <v>0</v>
      </c>
      <c r="Q25" s="13">
        <v>0</v>
      </c>
    </row>
    <row r="26" spans="1:17" x14ac:dyDescent="0.3">
      <c r="A26" s="2">
        <v>22</v>
      </c>
      <c r="B26" s="2" t="s">
        <v>54</v>
      </c>
      <c r="C26" s="2" t="s">
        <v>55</v>
      </c>
      <c r="D26" s="4">
        <v>7</v>
      </c>
      <c r="E26" s="16">
        <v>7</v>
      </c>
      <c r="F26" s="12">
        <v>0</v>
      </c>
      <c r="G26" s="13">
        <v>4</v>
      </c>
      <c r="H26" s="2">
        <f t="shared" si="0"/>
        <v>33</v>
      </c>
      <c r="I26" s="14">
        <v>9</v>
      </c>
      <c r="J26" s="16">
        <v>10</v>
      </c>
      <c r="K26" s="12">
        <v>0</v>
      </c>
      <c r="L26" s="13">
        <v>14</v>
      </c>
      <c r="M26" s="2">
        <f t="shared" si="1"/>
        <v>10</v>
      </c>
      <c r="N26" s="14">
        <v>1</v>
      </c>
      <c r="O26" s="16">
        <v>6</v>
      </c>
      <c r="P26" s="12">
        <v>0</v>
      </c>
      <c r="Q26" s="13">
        <v>3</v>
      </c>
    </row>
    <row r="27" spans="1:17" x14ac:dyDescent="0.3">
      <c r="A27" s="2">
        <v>23</v>
      </c>
      <c r="B27" s="2" t="s">
        <v>56</v>
      </c>
      <c r="C27" s="2" t="s">
        <v>57</v>
      </c>
      <c r="D27" s="4">
        <v>3</v>
      </c>
      <c r="E27" s="16">
        <v>3</v>
      </c>
      <c r="F27" s="12">
        <v>0</v>
      </c>
      <c r="G27" s="13">
        <v>0</v>
      </c>
      <c r="H27" s="2">
        <f t="shared" si="0"/>
        <v>8</v>
      </c>
      <c r="I27" s="14">
        <v>8</v>
      </c>
      <c r="J27" s="16">
        <v>0</v>
      </c>
      <c r="K27" s="12">
        <v>0</v>
      </c>
      <c r="L27" s="13">
        <v>0</v>
      </c>
      <c r="M27" s="2">
        <f t="shared" si="1"/>
        <v>3</v>
      </c>
      <c r="N27" s="14">
        <v>3</v>
      </c>
      <c r="O27" s="16">
        <v>0</v>
      </c>
      <c r="P27" s="12">
        <v>0</v>
      </c>
      <c r="Q27" s="13">
        <v>0</v>
      </c>
    </row>
    <row r="28" spans="1:17" x14ac:dyDescent="0.3">
      <c r="A28" s="2">
        <v>24</v>
      </c>
      <c r="B28" s="2" t="s">
        <v>58</v>
      </c>
      <c r="C28" s="2" t="s">
        <v>59</v>
      </c>
      <c r="D28" s="4">
        <v>3</v>
      </c>
      <c r="E28" s="16">
        <v>3</v>
      </c>
      <c r="F28" s="12">
        <v>0</v>
      </c>
      <c r="G28" s="13">
        <v>0</v>
      </c>
      <c r="H28" s="2">
        <f t="shared" si="0"/>
        <v>4</v>
      </c>
      <c r="I28" s="14">
        <v>2</v>
      </c>
      <c r="J28" s="16">
        <v>2</v>
      </c>
      <c r="K28" s="12">
        <v>0</v>
      </c>
      <c r="L28" s="13">
        <v>0</v>
      </c>
      <c r="M28" s="2">
        <f t="shared" si="1"/>
        <v>3</v>
      </c>
      <c r="N28" s="14">
        <v>1</v>
      </c>
      <c r="O28" s="16">
        <v>2</v>
      </c>
      <c r="P28" s="12">
        <v>0</v>
      </c>
      <c r="Q28" s="13">
        <v>0</v>
      </c>
    </row>
    <row r="29" spans="1:17" x14ac:dyDescent="0.3">
      <c r="A29" s="2">
        <v>25</v>
      </c>
      <c r="B29" s="2" t="s">
        <v>60</v>
      </c>
      <c r="C29" s="2" t="s">
        <v>61</v>
      </c>
      <c r="D29" s="4">
        <v>10</v>
      </c>
      <c r="E29" s="16">
        <v>10</v>
      </c>
      <c r="F29" s="12">
        <v>0</v>
      </c>
      <c r="G29" s="13">
        <v>0</v>
      </c>
      <c r="H29" s="2">
        <f t="shared" si="0"/>
        <v>15</v>
      </c>
      <c r="I29" s="14">
        <v>7</v>
      </c>
      <c r="J29" s="16">
        <v>8</v>
      </c>
      <c r="K29" s="12">
        <v>0</v>
      </c>
      <c r="L29" s="13">
        <v>0</v>
      </c>
      <c r="M29" s="2">
        <f t="shared" si="1"/>
        <v>7</v>
      </c>
      <c r="N29" s="14">
        <v>1</v>
      </c>
      <c r="O29" s="16">
        <v>6</v>
      </c>
      <c r="P29" s="12">
        <v>0</v>
      </c>
      <c r="Q29" s="13">
        <v>0</v>
      </c>
    </row>
    <row r="30" spans="1:17" x14ac:dyDescent="0.3">
      <c r="A30" s="2">
        <v>26</v>
      </c>
      <c r="B30" s="2" t="s">
        <v>62</v>
      </c>
      <c r="C30" s="2" t="s">
        <v>63</v>
      </c>
      <c r="D30" s="4">
        <v>9</v>
      </c>
      <c r="E30" s="16">
        <v>7</v>
      </c>
      <c r="F30" s="12">
        <v>2</v>
      </c>
      <c r="G30" s="13">
        <v>5</v>
      </c>
      <c r="H30" s="2">
        <f t="shared" si="0"/>
        <v>38</v>
      </c>
      <c r="I30" s="14">
        <v>11</v>
      </c>
      <c r="J30" s="16">
        <v>14</v>
      </c>
      <c r="K30" s="12">
        <v>0</v>
      </c>
      <c r="L30" s="13">
        <v>13</v>
      </c>
      <c r="M30" s="2">
        <f t="shared" si="1"/>
        <v>12</v>
      </c>
      <c r="N30" s="14">
        <v>2</v>
      </c>
      <c r="O30" s="16">
        <v>7</v>
      </c>
      <c r="P30" s="12">
        <v>0</v>
      </c>
      <c r="Q30" s="13">
        <v>3</v>
      </c>
    </row>
    <row r="31" spans="1:17" x14ac:dyDescent="0.3">
      <c r="A31" s="2">
        <v>27</v>
      </c>
      <c r="B31" s="2" t="s">
        <v>64</v>
      </c>
      <c r="C31" s="2" t="s">
        <v>65</v>
      </c>
      <c r="D31" s="4">
        <v>6</v>
      </c>
      <c r="E31" s="16">
        <v>5</v>
      </c>
      <c r="F31" s="12">
        <v>1</v>
      </c>
      <c r="G31" s="13">
        <v>0</v>
      </c>
      <c r="H31" s="2">
        <f t="shared" si="0"/>
        <v>8</v>
      </c>
      <c r="I31" s="14">
        <v>4</v>
      </c>
      <c r="J31" s="16">
        <v>4</v>
      </c>
      <c r="K31" s="12">
        <v>0</v>
      </c>
      <c r="L31" s="13">
        <v>0</v>
      </c>
      <c r="M31" s="2">
        <f t="shared" si="1"/>
        <v>5</v>
      </c>
      <c r="N31" s="14">
        <v>1</v>
      </c>
      <c r="O31" s="16">
        <v>4</v>
      </c>
      <c r="P31" s="12">
        <v>0</v>
      </c>
      <c r="Q31" s="13">
        <v>0</v>
      </c>
    </row>
    <row r="32" spans="1:17" x14ac:dyDescent="0.3">
      <c r="A32" s="2">
        <v>28</v>
      </c>
      <c r="B32" s="2" t="s">
        <v>66</v>
      </c>
      <c r="C32" s="2" t="s">
        <v>67</v>
      </c>
      <c r="D32" s="4">
        <v>5</v>
      </c>
      <c r="E32" s="16">
        <v>5</v>
      </c>
      <c r="F32" s="12">
        <v>0</v>
      </c>
      <c r="G32" s="13">
        <v>4</v>
      </c>
      <c r="H32" s="2">
        <f t="shared" si="0"/>
        <v>36</v>
      </c>
      <c r="I32" s="14">
        <v>12</v>
      </c>
      <c r="J32" s="16">
        <v>9</v>
      </c>
      <c r="K32" s="12">
        <v>0</v>
      </c>
      <c r="L32" s="13">
        <v>15</v>
      </c>
      <c r="M32" s="2">
        <f t="shared" si="1"/>
        <v>9</v>
      </c>
      <c r="N32" s="14">
        <v>0</v>
      </c>
      <c r="O32" s="16">
        <v>5</v>
      </c>
      <c r="P32" s="12">
        <v>0</v>
      </c>
      <c r="Q32" s="13">
        <v>4</v>
      </c>
    </row>
    <row r="33" spans="1:17" ht="27.6" x14ac:dyDescent="0.3">
      <c r="A33" s="2">
        <v>29</v>
      </c>
      <c r="B33" s="2" t="s">
        <v>68</v>
      </c>
      <c r="C33" s="2" t="s">
        <v>69</v>
      </c>
      <c r="D33" s="4">
        <v>12</v>
      </c>
      <c r="E33" s="16">
        <v>12</v>
      </c>
      <c r="F33" s="12">
        <v>0</v>
      </c>
      <c r="G33" s="13">
        <v>0</v>
      </c>
      <c r="H33" s="2">
        <f t="shared" si="0"/>
        <v>19</v>
      </c>
      <c r="I33" s="14">
        <v>17</v>
      </c>
      <c r="J33" s="16">
        <v>2</v>
      </c>
      <c r="K33" s="12">
        <v>0</v>
      </c>
      <c r="L33" s="13">
        <v>0</v>
      </c>
      <c r="M33" s="2">
        <f t="shared" si="1"/>
        <v>11</v>
      </c>
      <c r="N33" s="14">
        <v>10</v>
      </c>
      <c r="O33" s="16">
        <v>1</v>
      </c>
      <c r="P33" s="12">
        <v>0</v>
      </c>
      <c r="Q33" s="13">
        <v>0</v>
      </c>
    </row>
    <row r="34" spans="1:17" x14ac:dyDescent="0.3">
      <c r="A34" s="2">
        <v>30</v>
      </c>
      <c r="B34" s="2" t="s">
        <v>70</v>
      </c>
      <c r="C34" s="2" t="s">
        <v>71</v>
      </c>
      <c r="D34" s="4">
        <v>1</v>
      </c>
      <c r="E34" s="16">
        <v>1</v>
      </c>
      <c r="F34" s="12">
        <v>0</v>
      </c>
      <c r="G34" s="13">
        <v>0</v>
      </c>
      <c r="H34" s="2">
        <f t="shared" si="0"/>
        <v>3</v>
      </c>
      <c r="I34" s="14">
        <v>3</v>
      </c>
      <c r="J34" s="16">
        <v>0</v>
      </c>
      <c r="K34" s="12">
        <v>0</v>
      </c>
      <c r="L34" s="13">
        <v>0</v>
      </c>
      <c r="M34" s="2">
        <f t="shared" si="1"/>
        <v>1</v>
      </c>
      <c r="N34" s="14">
        <v>1</v>
      </c>
      <c r="O34" s="16">
        <v>0</v>
      </c>
      <c r="P34" s="12">
        <v>0</v>
      </c>
      <c r="Q34" s="13">
        <v>0</v>
      </c>
    </row>
    <row r="35" spans="1:17" x14ac:dyDescent="0.3">
      <c r="A35" s="2">
        <v>31</v>
      </c>
      <c r="B35" s="2" t="s">
        <v>72</v>
      </c>
      <c r="C35" s="2" t="s">
        <v>73</v>
      </c>
      <c r="D35" s="4">
        <v>2</v>
      </c>
      <c r="E35" s="16">
        <v>2</v>
      </c>
      <c r="F35" s="12">
        <v>0</v>
      </c>
      <c r="G35" s="13">
        <v>0</v>
      </c>
      <c r="H35" s="2">
        <f t="shared" si="0"/>
        <v>4</v>
      </c>
      <c r="I35" s="14">
        <v>0</v>
      </c>
      <c r="J35" s="16">
        <v>4</v>
      </c>
      <c r="K35" s="12">
        <v>0</v>
      </c>
      <c r="L35" s="13">
        <v>0</v>
      </c>
      <c r="M35" s="2">
        <f t="shared" si="1"/>
        <v>2</v>
      </c>
      <c r="N35" s="14">
        <v>0</v>
      </c>
      <c r="O35" s="16">
        <v>2</v>
      </c>
      <c r="P35" s="12">
        <v>0</v>
      </c>
      <c r="Q35" s="13">
        <v>0</v>
      </c>
    </row>
    <row r="36" spans="1:17" x14ac:dyDescent="0.3">
      <c r="A36" s="2">
        <v>32</v>
      </c>
      <c r="B36" s="2" t="s">
        <v>74</v>
      </c>
      <c r="C36" s="2" t="s">
        <v>75</v>
      </c>
      <c r="D36" s="4">
        <v>3</v>
      </c>
      <c r="E36" s="16">
        <v>2</v>
      </c>
      <c r="F36" s="12">
        <v>1</v>
      </c>
      <c r="G36" s="13">
        <v>5</v>
      </c>
      <c r="H36" s="2">
        <f t="shared" si="0"/>
        <v>13</v>
      </c>
      <c r="I36" s="14">
        <v>6</v>
      </c>
      <c r="J36" s="16">
        <v>1</v>
      </c>
      <c r="K36" s="12">
        <v>0</v>
      </c>
      <c r="L36" s="13">
        <v>6</v>
      </c>
      <c r="M36" s="2">
        <f t="shared" si="1"/>
        <v>5</v>
      </c>
      <c r="N36" s="14">
        <v>2</v>
      </c>
      <c r="O36" s="16">
        <v>1</v>
      </c>
      <c r="P36" s="12">
        <v>0</v>
      </c>
      <c r="Q36" s="13">
        <v>2</v>
      </c>
    </row>
    <row r="37" spans="1:17" x14ac:dyDescent="0.3">
      <c r="A37" s="2">
        <v>33</v>
      </c>
      <c r="B37" s="2" t="s">
        <v>76</v>
      </c>
      <c r="C37" s="2" t="s">
        <v>77</v>
      </c>
      <c r="D37" s="4">
        <v>2</v>
      </c>
      <c r="E37" s="16">
        <v>2</v>
      </c>
      <c r="F37" s="12">
        <v>0</v>
      </c>
      <c r="G37" s="13">
        <v>4</v>
      </c>
      <c r="H37" s="2">
        <f t="shared" si="0"/>
        <v>16</v>
      </c>
      <c r="I37" s="14">
        <v>2</v>
      </c>
      <c r="J37" s="16">
        <v>5</v>
      </c>
      <c r="K37" s="12">
        <v>0</v>
      </c>
      <c r="L37" s="13">
        <v>9</v>
      </c>
      <c r="M37" s="2">
        <f t="shared" si="1"/>
        <v>6</v>
      </c>
      <c r="N37" s="14">
        <v>0</v>
      </c>
      <c r="O37" s="16">
        <v>2</v>
      </c>
      <c r="P37" s="12">
        <v>0</v>
      </c>
      <c r="Q37" s="13">
        <v>4</v>
      </c>
    </row>
    <row r="38" spans="1:17" ht="27.6" x14ac:dyDescent="0.3">
      <c r="A38" s="2">
        <v>34</v>
      </c>
      <c r="B38" s="2" t="s">
        <v>78</v>
      </c>
      <c r="C38" s="2" t="s">
        <v>79</v>
      </c>
      <c r="D38" s="4">
        <v>0</v>
      </c>
      <c r="E38" s="16">
        <v>0</v>
      </c>
      <c r="F38" s="12">
        <v>0</v>
      </c>
      <c r="G38" s="13">
        <v>4</v>
      </c>
      <c r="H38" s="2">
        <f t="shared" si="0"/>
        <v>5</v>
      </c>
      <c r="I38" s="14">
        <v>0</v>
      </c>
      <c r="J38" s="16">
        <v>0</v>
      </c>
      <c r="K38" s="12">
        <v>0</v>
      </c>
      <c r="L38" s="13">
        <v>5</v>
      </c>
      <c r="M38" s="2">
        <f t="shared" si="1"/>
        <v>0</v>
      </c>
      <c r="N38" s="14">
        <v>0</v>
      </c>
      <c r="O38" s="16">
        <v>0</v>
      </c>
      <c r="P38" s="12">
        <v>0</v>
      </c>
      <c r="Q38" s="13">
        <v>0</v>
      </c>
    </row>
    <row r="39" spans="1:17" x14ac:dyDescent="0.3">
      <c r="A39" s="2">
        <v>35</v>
      </c>
      <c r="B39" s="2" t="s">
        <v>80</v>
      </c>
      <c r="C39" s="2" t="s">
        <v>81</v>
      </c>
      <c r="D39" s="4">
        <v>2</v>
      </c>
      <c r="E39" s="16">
        <v>2</v>
      </c>
      <c r="F39" s="12">
        <v>0</v>
      </c>
      <c r="G39" s="13">
        <v>2</v>
      </c>
      <c r="H39" s="2">
        <f t="shared" si="0"/>
        <v>9</v>
      </c>
      <c r="I39" s="14">
        <v>5</v>
      </c>
      <c r="J39" s="16">
        <v>0</v>
      </c>
      <c r="K39" s="12">
        <v>0</v>
      </c>
      <c r="L39" s="13">
        <v>4</v>
      </c>
      <c r="M39" s="2">
        <f t="shared" si="1"/>
        <v>1</v>
      </c>
      <c r="N39" s="14">
        <v>1</v>
      </c>
      <c r="O39" s="16">
        <v>0</v>
      </c>
      <c r="P39" s="12">
        <v>0</v>
      </c>
      <c r="Q39" s="13">
        <v>0</v>
      </c>
    </row>
    <row r="40" spans="1:17" x14ac:dyDescent="0.3">
      <c r="A40" s="2">
        <v>36</v>
      </c>
      <c r="B40" s="2" t="s">
        <v>82</v>
      </c>
      <c r="C40" s="2" t="s">
        <v>83</v>
      </c>
      <c r="D40" s="4">
        <v>1</v>
      </c>
      <c r="E40" s="16">
        <v>1</v>
      </c>
      <c r="F40" s="12">
        <v>0</v>
      </c>
      <c r="G40" s="13">
        <v>0</v>
      </c>
      <c r="H40" s="2">
        <f t="shared" si="0"/>
        <v>2</v>
      </c>
      <c r="I40" s="14">
        <v>1</v>
      </c>
      <c r="J40" s="16">
        <v>1</v>
      </c>
      <c r="K40" s="12">
        <v>0</v>
      </c>
      <c r="L40" s="13">
        <v>0</v>
      </c>
      <c r="M40" s="2">
        <f t="shared" si="1"/>
        <v>1</v>
      </c>
      <c r="N40" s="14">
        <v>0</v>
      </c>
      <c r="O40" s="16">
        <v>1</v>
      </c>
      <c r="P40" s="12">
        <v>0</v>
      </c>
      <c r="Q40" s="13">
        <v>0</v>
      </c>
    </row>
    <row r="41" spans="1:17" x14ac:dyDescent="0.3">
      <c r="A41" s="2">
        <v>37</v>
      </c>
      <c r="B41" s="2" t="s">
        <v>84</v>
      </c>
      <c r="C41" s="2" t="s">
        <v>85</v>
      </c>
      <c r="D41" s="4">
        <v>4</v>
      </c>
      <c r="E41" s="16">
        <v>3</v>
      </c>
      <c r="F41" s="12">
        <v>1</v>
      </c>
      <c r="G41" s="13">
        <v>0</v>
      </c>
      <c r="H41" s="2">
        <f t="shared" si="0"/>
        <v>13</v>
      </c>
      <c r="I41" s="14">
        <v>6</v>
      </c>
      <c r="J41" s="16">
        <v>6</v>
      </c>
      <c r="K41" s="12">
        <v>0</v>
      </c>
      <c r="L41" s="13">
        <v>1</v>
      </c>
      <c r="M41" s="2">
        <f t="shared" si="1"/>
        <v>4</v>
      </c>
      <c r="N41" s="14">
        <v>1</v>
      </c>
      <c r="O41" s="16">
        <v>3</v>
      </c>
      <c r="P41" s="12">
        <v>0</v>
      </c>
      <c r="Q41" s="13">
        <v>0</v>
      </c>
    </row>
    <row r="42" spans="1:17" x14ac:dyDescent="0.3">
      <c r="A42" s="2">
        <v>38</v>
      </c>
      <c r="B42" s="2" t="s">
        <v>86</v>
      </c>
      <c r="C42" s="2" t="s">
        <v>87</v>
      </c>
      <c r="D42" s="4">
        <v>7</v>
      </c>
      <c r="E42" s="16">
        <v>6</v>
      </c>
      <c r="F42" s="12">
        <v>1</v>
      </c>
      <c r="G42" s="13">
        <v>4</v>
      </c>
      <c r="H42" s="2">
        <f t="shared" si="0"/>
        <v>16</v>
      </c>
      <c r="I42" s="14">
        <v>5</v>
      </c>
      <c r="J42" s="16">
        <v>5</v>
      </c>
      <c r="K42" s="12">
        <v>0</v>
      </c>
      <c r="L42" s="13">
        <v>6</v>
      </c>
      <c r="M42" s="2">
        <f t="shared" si="1"/>
        <v>9</v>
      </c>
      <c r="N42" s="14">
        <v>2</v>
      </c>
      <c r="O42" s="16">
        <v>5</v>
      </c>
      <c r="P42" s="12">
        <v>0</v>
      </c>
      <c r="Q42" s="13">
        <v>2</v>
      </c>
    </row>
    <row r="43" spans="1:17" x14ac:dyDescent="0.3">
      <c r="A43" s="2">
        <v>39</v>
      </c>
      <c r="B43" s="2" t="s">
        <v>88</v>
      </c>
      <c r="C43" s="2" t="s">
        <v>89</v>
      </c>
      <c r="D43" s="4">
        <v>2</v>
      </c>
      <c r="E43" s="16">
        <v>2</v>
      </c>
      <c r="F43" s="12">
        <v>0</v>
      </c>
      <c r="G43" s="13">
        <v>3</v>
      </c>
      <c r="H43" s="2">
        <f t="shared" si="0"/>
        <v>14</v>
      </c>
      <c r="I43" s="14">
        <v>4</v>
      </c>
      <c r="J43" s="16">
        <v>3</v>
      </c>
      <c r="K43" s="12">
        <v>0</v>
      </c>
      <c r="L43" s="13">
        <v>7</v>
      </c>
      <c r="M43" s="2">
        <f t="shared" si="1"/>
        <v>3</v>
      </c>
      <c r="N43" s="14">
        <v>0</v>
      </c>
      <c r="O43" s="16">
        <v>2</v>
      </c>
      <c r="P43" s="12">
        <v>0</v>
      </c>
      <c r="Q43" s="13">
        <v>1</v>
      </c>
    </row>
    <row r="44" spans="1:17" x14ac:dyDescent="0.3">
      <c r="A44" s="2">
        <v>40</v>
      </c>
      <c r="B44" s="2" t="s">
        <v>90</v>
      </c>
      <c r="C44" s="2" t="s">
        <v>91</v>
      </c>
      <c r="D44" s="4">
        <v>0</v>
      </c>
      <c r="E44" s="16">
        <v>0</v>
      </c>
      <c r="F44" s="12">
        <v>0</v>
      </c>
      <c r="G44" s="13">
        <v>5</v>
      </c>
      <c r="H44" s="2">
        <f t="shared" si="0"/>
        <v>4</v>
      </c>
      <c r="I44" s="14">
        <v>0</v>
      </c>
      <c r="J44" s="16">
        <v>0</v>
      </c>
      <c r="K44" s="12">
        <v>0</v>
      </c>
      <c r="L44" s="13">
        <v>4</v>
      </c>
      <c r="M44" s="2">
        <f t="shared" si="1"/>
        <v>0</v>
      </c>
      <c r="N44" s="14">
        <v>0</v>
      </c>
      <c r="O44" s="16">
        <v>0</v>
      </c>
      <c r="P44" s="12">
        <v>0</v>
      </c>
      <c r="Q44" s="13">
        <v>0</v>
      </c>
    </row>
    <row r="45" spans="1:17" x14ac:dyDescent="0.3">
      <c r="A45" s="2">
        <v>41</v>
      </c>
      <c r="B45" s="2" t="s">
        <v>92</v>
      </c>
      <c r="C45" s="2" t="s">
        <v>93</v>
      </c>
      <c r="D45" s="4">
        <v>3</v>
      </c>
      <c r="E45" s="16">
        <v>3</v>
      </c>
      <c r="F45" s="12">
        <v>0</v>
      </c>
      <c r="G45" s="13">
        <v>25</v>
      </c>
      <c r="H45" s="2">
        <f t="shared" si="0"/>
        <v>73</v>
      </c>
      <c r="I45" s="14">
        <v>15</v>
      </c>
      <c r="J45" s="16">
        <v>6</v>
      </c>
      <c r="K45" s="12">
        <v>0</v>
      </c>
      <c r="L45" s="13">
        <v>52</v>
      </c>
      <c r="M45" s="2">
        <f t="shared" si="1"/>
        <v>28</v>
      </c>
      <c r="N45" s="14">
        <v>0</v>
      </c>
      <c r="O45" s="16">
        <v>3</v>
      </c>
      <c r="P45" s="12">
        <v>0</v>
      </c>
      <c r="Q45" s="13">
        <v>25</v>
      </c>
    </row>
    <row r="46" spans="1:17" x14ac:dyDescent="0.3">
      <c r="A46" s="2">
        <v>42</v>
      </c>
      <c r="B46" s="2" t="s">
        <v>94</v>
      </c>
      <c r="C46" s="2" t="s">
        <v>95</v>
      </c>
      <c r="D46" s="4">
        <v>0</v>
      </c>
      <c r="E46" s="16">
        <v>0</v>
      </c>
      <c r="F46" s="12">
        <v>0</v>
      </c>
      <c r="G46" s="13">
        <v>15</v>
      </c>
      <c r="H46" s="2">
        <f t="shared" si="0"/>
        <v>29</v>
      </c>
      <c r="I46" s="14">
        <v>0</v>
      </c>
      <c r="J46" s="16">
        <v>4</v>
      </c>
      <c r="K46" s="12">
        <v>0</v>
      </c>
      <c r="L46" s="13">
        <v>25</v>
      </c>
      <c r="M46" s="2">
        <f t="shared" si="1"/>
        <v>15</v>
      </c>
      <c r="N46" s="14">
        <v>0</v>
      </c>
      <c r="O46" s="16">
        <v>0</v>
      </c>
      <c r="P46" s="12">
        <v>0</v>
      </c>
      <c r="Q46" s="13">
        <v>15</v>
      </c>
    </row>
    <row r="47" spans="1:17" x14ac:dyDescent="0.3">
      <c r="A47" s="2">
        <v>43</v>
      </c>
      <c r="B47" s="2" t="s">
        <v>97</v>
      </c>
      <c r="C47" s="2" t="s">
        <v>96</v>
      </c>
      <c r="D47" s="4">
        <v>0</v>
      </c>
      <c r="E47" s="16">
        <v>0</v>
      </c>
      <c r="F47" s="12">
        <v>0</v>
      </c>
      <c r="G47" s="13">
        <v>6</v>
      </c>
      <c r="H47" s="2">
        <f t="shared" si="0"/>
        <v>15</v>
      </c>
      <c r="I47" s="14">
        <v>0</v>
      </c>
      <c r="J47" s="16">
        <v>1</v>
      </c>
      <c r="K47" s="12">
        <v>0</v>
      </c>
      <c r="L47" s="13">
        <v>14</v>
      </c>
      <c r="M47" s="2">
        <f t="shared" si="1"/>
        <v>6</v>
      </c>
      <c r="N47" s="14">
        <v>0</v>
      </c>
      <c r="O47" s="16">
        <v>0</v>
      </c>
      <c r="P47" s="12">
        <v>0</v>
      </c>
      <c r="Q47" s="13">
        <v>6</v>
      </c>
    </row>
    <row r="48" spans="1:17" x14ac:dyDescent="0.3">
      <c r="A48" s="2">
        <v>44</v>
      </c>
      <c r="B48" s="2" t="s">
        <v>98</v>
      </c>
      <c r="C48" s="2" t="s">
        <v>99</v>
      </c>
      <c r="D48" s="4">
        <v>0</v>
      </c>
      <c r="E48" s="16">
        <v>0</v>
      </c>
      <c r="F48" s="12">
        <v>0</v>
      </c>
      <c r="G48" s="13">
        <v>15</v>
      </c>
      <c r="H48" s="2">
        <f t="shared" si="0"/>
        <v>35</v>
      </c>
      <c r="I48" s="14">
        <v>0</v>
      </c>
      <c r="J48" s="16">
        <v>0</v>
      </c>
      <c r="K48" s="12">
        <v>0</v>
      </c>
      <c r="L48" s="13">
        <v>35</v>
      </c>
      <c r="M48" s="2">
        <f t="shared" si="1"/>
        <v>13</v>
      </c>
      <c r="N48" s="14">
        <v>0</v>
      </c>
      <c r="O48" s="16">
        <v>0</v>
      </c>
      <c r="P48" s="12">
        <v>0</v>
      </c>
      <c r="Q48" s="13">
        <v>13</v>
      </c>
    </row>
    <row r="49" spans="1:17" x14ac:dyDescent="0.3">
      <c r="A49" s="2">
        <v>45</v>
      </c>
      <c r="B49" s="2" t="s">
        <v>100</v>
      </c>
      <c r="C49" s="2" t="s">
        <v>101</v>
      </c>
      <c r="D49" s="4">
        <v>0</v>
      </c>
      <c r="E49" s="16">
        <v>0</v>
      </c>
      <c r="F49" s="12">
        <v>0</v>
      </c>
      <c r="G49" s="13">
        <v>3</v>
      </c>
      <c r="H49" s="2">
        <f t="shared" si="0"/>
        <v>2</v>
      </c>
      <c r="I49" s="14">
        <v>0</v>
      </c>
      <c r="J49" s="16">
        <v>0</v>
      </c>
      <c r="K49" s="12">
        <v>0</v>
      </c>
      <c r="L49" s="13">
        <v>2</v>
      </c>
      <c r="M49" s="2">
        <f t="shared" si="1"/>
        <v>0</v>
      </c>
      <c r="N49" s="14">
        <v>0</v>
      </c>
      <c r="O49" s="16">
        <v>0</v>
      </c>
      <c r="P49" s="12">
        <v>0</v>
      </c>
      <c r="Q49" s="13">
        <v>0</v>
      </c>
    </row>
    <row r="50" spans="1:17" x14ac:dyDescent="0.3">
      <c r="A50" s="2">
        <v>46</v>
      </c>
      <c r="B50" s="2" t="s">
        <v>102</v>
      </c>
      <c r="C50" s="2" t="s">
        <v>103</v>
      </c>
      <c r="D50" s="4">
        <v>0</v>
      </c>
      <c r="E50" s="16">
        <v>0</v>
      </c>
      <c r="F50" s="12">
        <v>0</v>
      </c>
      <c r="G50" s="13">
        <v>4</v>
      </c>
      <c r="H50" s="2">
        <f t="shared" si="0"/>
        <v>10</v>
      </c>
      <c r="I50" s="14">
        <v>0</v>
      </c>
      <c r="J50" s="16">
        <v>0</v>
      </c>
      <c r="K50" s="12">
        <v>0</v>
      </c>
      <c r="L50" s="13">
        <v>10</v>
      </c>
      <c r="M50" s="2">
        <f t="shared" si="1"/>
        <v>4</v>
      </c>
      <c r="N50" s="14">
        <v>0</v>
      </c>
      <c r="O50" s="16">
        <v>0</v>
      </c>
      <c r="P50" s="12">
        <v>0</v>
      </c>
      <c r="Q50" s="13">
        <v>4</v>
      </c>
    </row>
    <row r="51" spans="1:17" x14ac:dyDescent="0.3">
      <c r="A51" s="24" t="s">
        <v>115</v>
      </c>
      <c r="B51" s="25"/>
      <c r="C51" s="26"/>
      <c r="D51" s="5">
        <f>SUM(D5:D50)</f>
        <v>173</v>
      </c>
      <c r="E51" s="5">
        <f t="shared" ref="E51" si="2">SUM(E5:E50)</f>
        <v>165</v>
      </c>
      <c r="F51" s="5">
        <f>SUM(F5:F50)</f>
        <v>8</v>
      </c>
      <c r="G51" s="6">
        <f>SUM(G5:G50)</f>
        <v>159</v>
      </c>
      <c r="H51" s="6">
        <f>SUM(H5:H50)</f>
        <v>708</v>
      </c>
      <c r="I51" s="6">
        <f t="shared" ref="I51:K51" si="3">SUM(I5:I50)</f>
        <v>193</v>
      </c>
      <c r="J51" s="6">
        <f t="shared" si="3"/>
        <v>194</v>
      </c>
      <c r="K51" s="6">
        <f t="shared" si="3"/>
        <v>2</v>
      </c>
      <c r="L51" s="6">
        <f>SUM(L5:L50)</f>
        <v>319</v>
      </c>
      <c r="M51" s="6">
        <f>SUM(M5:M50)</f>
        <v>279</v>
      </c>
      <c r="N51" s="6">
        <f>SUM(N5:N50)</f>
        <v>35</v>
      </c>
      <c r="O51" s="6">
        <f t="shared" ref="O51:P51" si="4">SUM(O5:O50)</f>
        <v>127</v>
      </c>
      <c r="P51" s="6">
        <f t="shared" si="4"/>
        <v>2</v>
      </c>
      <c r="Q51" s="6">
        <f>SUM(Q5:Q50)</f>
        <v>115</v>
      </c>
    </row>
    <row r="52" spans="1:17" ht="14.4" customHeight="1" x14ac:dyDescent="0.3">
      <c r="A52" s="27" t="s">
        <v>118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x14ac:dyDescent="0.3">
      <c r="A53" s="2">
        <v>47</v>
      </c>
      <c r="B53" s="2" t="s">
        <v>111</v>
      </c>
      <c r="C53" s="2" t="s">
        <v>112</v>
      </c>
      <c r="D53" s="2">
        <v>2</v>
      </c>
      <c r="E53" s="16">
        <v>2</v>
      </c>
      <c r="F53" s="12">
        <v>0</v>
      </c>
      <c r="G53" s="13">
        <v>0</v>
      </c>
      <c r="H53" s="2">
        <f>SUM(I53:L53)</f>
        <v>1</v>
      </c>
      <c r="I53" s="14">
        <v>1</v>
      </c>
      <c r="J53" s="16">
        <v>0</v>
      </c>
      <c r="K53" s="12">
        <v>0</v>
      </c>
      <c r="L53" s="13">
        <v>0</v>
      </c>
      <c r="M53" s="2">
        <f t="shared" si="1"/>
        <v>0</v>
      </c>
      <c r="N53" s="14">
        <v>0</v>
      </c>
      <c r="O53" s="16">
        <v>0</v>
      </c>
      <c r="P53" s="12">
        <v>0</v>
      </c>
      <c r="Q53" s="13">
        <v>0</v>
      </c>
    </row>
    <row r="54" spans="1:17" x14ac:dyDescent="0.3">
      <c r="A54" s="2">
        <v>48</v>
      </c>
      <c r="B54" s="2" t="s">
        <v>113</v>
      </c>
      <c r="C54" s="2" t="s">
        <v>114</v>
      </c>
      <c r="D54" s="2">
        <v>3</v>
      </c>
      <c r="E54" s="16">
        <v>3</v>
      </c>
      <c r="F54" s="12">
        <v>0</v>
      </c>
      <c r="G54" s="13">
        <v>0</v>
      </c>
      <c r="H54" s="2">
        <f>SUM(I54:L54)</f>
        <v>3</v>
      </c>
      <c r="I54" s="14">
        <v>1</v>
      </c>
      <c r="J54" s="16">
        <v>2</v>
      </c>
      <c r="K54" s="12">
        <v>0</v>
      </c>
      <c r="L54" s="13">
        <v>0</v>
      </c>
      <c r="M54" s="2">
        <f t="shared" si="1"/>
        <v>2</v>
      </c>
      <c r="N54" s="14">
        <v>0</v>
      </c>
      <c r="O54" s="16">
        <v>2</v>
      </c>
      <c r="P54" s="12">
        <v>0</v>
      </c>
      <c r="Q54" s="13">
        <v>0</v>
      </c>
    </row>
    <row r="55" spans="1:17" x14ac:dyDescent="0.3">
      <c r="A55" s="24" t="s">
        <v>115</v>
      </c>
      <c r="B55" s="25"/>
      <c r="C55" s="26"/>
      <c r="D55" s="6">
        <f>SUM(D53:D54)</f>
        <v>5</v>
      </c>
      <c r="E55" s="6">
        <f t="shared" ref="E55:F55" si="5">SUM(E53:E54)</f>
        <v>5</v>
      </c>
      <c r="F55" s="6">
        <f t="shared" si="5"/>
        <v>0</v>
      </c>
      <c r="G55" s="6">
        <v>0</v>
      </c>
      <c r="H55" s="6">
        <f>SUM(I55:L55)</f>
        <v>4</v>
      </c>
      <c r="I55" s="6">
        <f t="shared" ref="I55:L55" si="6">SUM(I53:I54)</f>
        <v>2</v>
      </c>
      <c r="J55" s="6">
        <f t="shared" si="6"/>
        <v>2</v>
      </c>
      <c r="K55" s="6">
        <f>SUM(K53:K54)</f>
        <v>0</v>
      </c>
      <c r="L55" s="6">
        <f t="shared" si="6"/>
        <v>0</v>
      </c>
      <c r="M55" s="6">
        <f>SUM(M53:M54)</f>
        <v>2</v>
      </c>
      <c r="N55" s="6">
        <f>SUM(N53:N54)</f>
        <v>0</v>
      </c>
      <c r="O55" s="6">
        <f t="shared" ref="O55:Q55" si="7">SUM(O53:O54)</f>
        <v>2</v>
      </c>
      <c r="P55" s="6">
        <f t="shared" si="7"/>
        <v>0</v>
      </c>
      <c r="Q55" s="6">
        <f t="shared" si="7"/>
        <v>0</v>
      </c>
    </row>
    <row r="56" spans="1:17" ht="14.4" customHeight="1" x14ac:dyDescent="0.3">
      <c r="A56" s="27" t="s">
        <v>104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x14ac:dyDescent="0.3">
      <c r="A57" s="2">
        <v>49</v>
      </c>
      <c r="B57" s="2" t="s">
        <v>105</v>
      </c>
      <c r="C57" s="2" t="s">
        <v>106</v>
      </c>
      <c r="D57" s="7">
        <v>0</v>
      </c>
      <c r="E57" s="16">
        <v>0</v>
      </c>
      <c r="F57" s="12">
        <v>0</v>
      </c>
      <c r="G57" s="13">
        <v>1</v>
      </c>
      <c r="H57" s="2">
        <f>SUM(I57:L57)</f>
        <v>1</v>
      </c>
      <c r="I57" s="14">
        <v>0</v>
      </c>
      <c r="J57" s="16">
        <v>0</v>
      </c>
      <c r="K57" s="12">
        <v>0</v>
      </c>
      <c r="L57" s="13">
        <v>1</v>
      </c>
      <c r="M57" s="2">
        <f t="shared" si="1"/>
        <v>0</v>
      </c>
      <c r="N57" s="14">
        <v>0</v>
      </c>
      <c r="O57" s="16">
        <v>0</v>
      </c>
      <c r="P57" s="12">
        <v>0</v>
      </c>
      <c r="Q57" s="13">
        <v>0</v>
      </c>
    </row>
    <row r="58" spans="1:17" ht="27.6" x14ac:dyDescent="0.3">
      <c r="A58" s="2">
        <v>50</v>
      </c>
      <c r="B58" s="2" t="s">
        <v>107</v>
      </c>
      <c r="C58" s="2" t="s">
        <v>108</v>
      </c>
      <c r="D58" s="7">
        <v>2</v>
      </c>
      <c r="E58" s="16">
        <v>2</v>
      </c>
      <c r="F58" s="12">
        <v>0</v>
      </c>
      <c r="G58" s="13">
        <v>5</v>
      </c>
      <c r="H58" s="2">
        <f t="shared" ref="H58:H59" si="8">SUM(I58:L58)</f>
        <v>4</v>
      </c>
      <c r="I58" s="14">
        <v>2</v>
      </c>
      <c r="J58" s="16">
        <v>0</v>
      </c>
      <c r="K58" s="12">
        <v>0</v>
      </c>
      <c r="L58" s="13">
        <v>2</v>
      </c>
      <c r="M58" s="2">
        <f t="shared" si="1"/>
        <v>2</v>
      </c>
      <c r="N58" s="14">
        <v>2</v>
      </c>
      <c r="O58" s="16">
        <v>0</v>
      </c>
      <c r="P58" s="12">
        <v>0</v>
      </c>
      <c r="Q58" s="13">
        <v>0</v>
      </c>
    </row>
    <row r="59" spans="1:17" ht="28.8" customHeight="1" x14ac:dyDescent="0.3">
      <c r="A59" s="2">
        <v>51</v>
      </c>
      <c r="B59" s="2" t="s">
        <v>109</v>
      </c>
      <c r="C59" s="2" t="s">
        <v>110</v>
      </c>
      <c r="D59" s="7">
        <v>0</v>
      </c>
      <c r="E59" s="16">
        <v>0</v>
      </c>
      <c r="F59" s="12">
        <v>0</v>
      </c>
      <c r="G59" s="13">
        <v>1</v>
      </c>
      <c r="H59" s="2">
        <f t="shared" si="8"/>
        <v>0</v>
      </c>
      <c r="I59" s="14">
        <v>0</v>
      </c>
      <c r="J59" s="16">
        <v>0</v>
      </c>
      <c r="K59" s="12">
        <v>0</v>
      </c>
      <c r="L59" s="13">
        <v>0</v>
      </c>
      <c r="M59" s="2">
        <f t="shared" si="1"/>
        <v>0</v>
      </c>
      <c r="N59" s="14">
        <v>0</v>
      </c>
      <c r="O59" s="16">
        <v>0</v>
      </c>
      <c r="P59" s="12">
        <v>0</v>
      </c>
      <c r="Q59" s="13">
        <v>0</v>
      </c>
    </row>
    <row r="60" spans="1:17" x14ac:dyDescent="0.3">
      <c r="A60" s="24" t="s">
        <v>115</v>
      </c>
      <c r="B60" s="25"/>
      <c r="C60" s="26"/>
      <c r="D60" s="6">
        <f>SUM(D57:D59)</f>
        <v>2</v>
      </c>
      <c r="E60" s="6">
        <f t="shared" ref="E60:F60" si="9">SUM(E57:E59)</f>
        <v>2</v>
      </c>
      <c r="F60" s="6">
        <f t="shared" si="9"/>
        <v>0</v>
      </c>
      <c r="G60" s="6">
        <f>SUM(G57:G59)</f>
        <v>7</v>
      </c>
      <c r="H60" s="6">
        <f>SUM(I60:L60)</f>
        <v>5</v>
      </c>
      <c r="I60" s="6">
        <f>SUM(I57:I59)</f>
        <v>2</v>
      </c>
      <c r="J60" s="6">
        <f t="shared" ref="J60:L60" si="10">SUM(J57:J59)</f>
        <v>0</v>
      </c>
      <c r="K60" s="6">
        <f t="shared" si="10"/>
        <v>0</v>
      </c>
      <c r="L60" s="6">
        <f t="shared" si="10"/>
        <v>3</v>
      </c>
      <c r="M60" s="6">
        <f>SUM(M57:M59)</f>
        <v>2</v>
      </c>
      <c r="N60" s="6">
        <f>SUM(N57:N59)</f>
        <v>2</v>
      </c>
      <c r="O60" s="6">
        <f t="shared" ref="O60:Q60" si="11">SUM(O57:O59)</f>
        <v>0</v>
      </c>
      <c r="P60" s="6">
        <f t="shared" si="11"/>
        <v>0</v>
      </c>
      <c r="Q60" s="6">
        <f t="shared" si="11"/>
        <v>0</v>
      </c>
    </row>
    <row r="61" spans="1:17" ht="14.4" customHeight="1" x14ac:dyDescent="0.3">
      <c r="A61" s="21" t="s">
        <v>116</v>
      </c>
      <c r="B61" s="22"/>
      <c r="C61" s="23"/>
      <c r="D61" s="10">
        <f t="shared" ref="D61:G61" si="12">SUM(D51,D55,D60)</f>
        <v>180</v>
      </c>
      <c r="E61" s="10">
        <f t="shared" si="12"/>
        <v>172</v>
      </c>
      <c r="F61" s="10">
        <f t="shared" si="12"/>
        <v>8</v>
      </c>
      <c r="G61" s="10">
        <f t="shared" si="12"/>
        <v>166</v>
      </c>
      <c r="H61" s="10">
        <f>SUM(H51,H55,H60)</f>
        <v>717</v>
      </c>
      <c r="I61" s="10">
        <f>SUM(I60,I55,I51)</f>
        <v>197</v>
      </c>
      <c r="J61" s="10">
        <f>SUM(J60,J55,J51)</f>
        <v>196</v>
      </c>
      <c r="K61" s="10">
        <f t="shared" ref="K61:L61" si="13">SUM(K60,K55,K51)</f>
        <v>2</v>
      </c>
      <c r="L61" s="10">
        <f t="shared" si="13"/>
        <v>322</v>
      </c>
      <c r="M61" s="10">
        <f>SUM(M60,M55,M51)</f>
        <v>283</v>
      </c>
      <c r="N61" s="10">
        <f>SUM(N60,N55,N51)</f>
        <v>37</v>
      </c>
      <c r="O61" s="10">
        <f t="shared" ref="O61:Q61" si="14">SUM(O60,O55,O51)</f>
        <v>129</v>
      </c>
      <c r="P61" s="10">
        <f t="shared" si="14"/>
        <v>2</v>
      </c>
      <c r="Q61" s="10">
        <f t="shared" si="14"/>
        <v>115</v>
      </c>
    </row>
    <row r="62" spans="1:17" ht="14.4" customHeight="1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</sheetData>
  <mergeCells count="24">
    <mergeCell ref="A4:Q4"/>
    <mergeCell ref="D1:G1"/>
    <mergeCell ref="A1:A3"/>
    <mergeCell ref="B1:B3"/>
    <mergeCell ref="C1:C3"/>
    <mergeCell ref="L2:L3"/>
    <mergeCell ref="H1:L1"/>
    <mergeCell ref="A61:C61"/>
    <mergeCell ref="A51:C51"/>
    <mergeCell ref="A55:C55"/>
    <mergeCell ref="A60:C60"/>
    <mergeCell ref="A52:Q52"/>
    <mergeCell ref="A56:Q56"/>
    <mergeCell ref="M1:Q1"/>
    <mergeCell ref="D2:D3"/>
    <mergeCell ref="E2:F2"/>
    <mergeCell ref="G2:G3"/>
    <mergeCell ref="H2:H3"/>
    <mergeCell ref="I2:I3"/>
    <mergeCell ref="J2:K2"/>
    <mergeCell ref="M2:M3"/>
    <mergeCell ref="N2:N3"/>
    <mergeCell ref="O2:P2"/>
    <mergeCell ref="Q2:Q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2023-08-26T11:47:27Z</dcterms:modified>
</cp:coreProperties>
</file>